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Expression play\CLBootstrap\CLBootstrap\downloads\"/>
    </mc:Choice>
  </mc:AlternateContent>
  <xr:revisionPtr revIDLastSave="0" documentId="13_ncr:1_{1CA940AC-2DCE-4CC7-88E9-B4B29C92DE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ch" sheetId="1" r:id="rId1"/>
    <sheet name="Away" sheetId="4" r:id="rId2"/>
    <sheet name="Referees Performance" sheetId="5" r:id="rId3"/>
    <sheet name="League Info" sheetId="2" r:id="rId4"/>
  </sheets>
  <definedNames>
    <definedName name="Behaviour">'League Info'!$H$2:$H$4</definedName>
    <definedName name="Competition">'League Info'!$F$1:$F$3</definedName>
    <definedName name="Fee">'League Info'!$F$1:$F$2</definedName>
    <definedName name="Mark">'League Info'!$Q$2:$Q$6</definedName>
    <definedName name="Pitch">'League Info'!$P$2:$P$5</definedName>
    <definedName name="_xlnm.Print_Area" localSheetId="1">Away!$A$1:$J$44</definedName>
    <definedName name="_xlnm.Print_Area" localSheetId="0">Match!$A$1:$M$56</definedName>
    <definedName name="Secretary">'League Info'!#REF!</definedName>
    <definedName name="Teams">'League Info'!$A$1:$A$17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5" l="1"/>
  <c r="E7" i="5"/>
  <c r="D9" i="5"/>
  <c r="H48" i="5"/>
  <c r="B9" i="5"/>
  <c r="B44" i="4"/>
  <c r="B14" i="4"/>
  <c r="B46" i="5"/>
  <c r="F9" i="5"/>
  <c r="I9" i="5"/>
  <c r="B14" i="5"/>
  <c r="G7" i="5"/>
  <c r="B7" i="5"/>
  <c r="D5" i="5"/>
  <c r="F29" i="5"/>
  <c r="B43" i="4"/>
  <c r="B9" i="4"/>
  <c r="B12" i="4"/>
  <c r="B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tc={5B18901A-0EFD-48C8-93D8-63BC7C2F529A}</author>
    <author>tc={4E50FB27-2F6B-4497-8061-E97BCE2D3758}</author>
    <author>tc={08680C8A-6BEC-43F8-B438-4513F3FF1F48}</author>
  </authors>
  <commentList>
    <comment ref="B35" authorId="0" shapeId="0" xr:uid="{5B18901A-0EFD-48C8-93D8-63BC7C2F529A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would you describe the behaviour shown on the pitch today? Think about players from both teams towards each other and match officials</t>
      </text>
    </comment>
    <comment ref="B36" authorId="1" shapeId="0" xr:uid="{4E50FB27-2F6B-4497-8061-E97BCE2D3758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would you describe the behaviour shown around the pitch today? Please consider all coaches and spectators</t>
      </text>
    </comment>
    <comment ref="A38" authorId="2" shapeId="0" xr:uid="{08680C8A-6BEC-43F8-B438-4513F3FF1F48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rate the pitch - considered feedback on the quality of facilities will assist the Football Association and Football Foundation in their investment decisions for the future.</t>
      </text>
    </comment>
  </commentList>
</comments>
</file>

<file path=xl/sharedStrings.xml><?xml version="1.0" encoding="utf-8"?>
<sst xmlns="http://schemas.openxmlformats.org/spreadsheetml/2006/main" count="152" uniqueCount="136">
  <si>
    <t>Match Result Form</t>
  </si>
  <si>
    <t>Season:-</t>
  </si>
  <si>
    <t>Competition:-</t>
  </si>
  <si>
    <t>Premier Division</t>
  </si>
  <si>
    <t>Home Club:-</t>
  </si>
  <si>
    <t>Goals:-</t>
  </si>
  <si>
    <t>Away Club:-</t>
  </si>
  <si>
    <t>Match Date:-</t>
  </si>
  <si>
    <t>Forename</t>
  </si>
  <si>
    <t>Surname</t>
  </si>
  <si>
    <t>Date:-</t>
  </si>
  <si>
    <t>Substitutes who played</t>
  </si>
  <si>
    <t>Please show only those substitutes who played during the game</t>
  </si>
  <si>
    <t>Frampton United</t>
  </si>
  <si>
    <t>Gala Wilton</t>
  </si>
  <si>
    <t>MARCLIFF GLOUCESTERSHIRE COUNTY FOOTBALL LEAGUE</t>
  </si>
  <si>
    <t>Broadwell Amateurs</t>
  </si>
  <si>
    <t>Captain</t>
  </si>
  <si>
    <t>Bromley Heath United</t>
  </si>
  <si>
    <t>Ruardean Hill Rangers</t>
  </si>
  <si>
    <t>Sharpness</t>
  </si>
  <si>
    <t>Wick</t>
  </si>
  <si>
    <t>Goals</t>
  </si>
  <si>
    <t>Yellow</t>
  </si>
  <si>
    <t>Second Sin Bin</t>
  </si>
  <si>
    <t>Sin Bin</t>
  </si>
  <si>
    <t>Second Yellow (Red)</t>
  </si>
  <si>
    <t>Red Card</t>
  </si>
  <si>
    <t>Quedgeley Wanderers</t>
  </si>
  <si>
    <t>Assists</t>
  </si>
  <si>
    <t>Cheltenham Civil Service</t>
  </si>
  <si>
    <t>League</t>
  </si>
  <si>
    <t>League Cup</t>
  </si>
  <si>
    <t>Ron Holpin Trophy</t>
  </si>
  <si>
    <t>Gloucestershire County Football League</t>
  </si>
  <si>
    <t>Club Away Report Form</t>
  </si>
  <si>
    <t>2022-23</t>
  </si>
  <si>
    <t>Please complete all shaded areas</t>
  </si>
  <si>
    <t>Competition</t>
  </si>
  <si>
    <t>Home Club</t>
  </si>
  <si>
    <t>Away Club</t>
  </si>
  <si>
    <t>Date of Match</t>
  </si>
  <si>
    <t>Dressing Room</t>
  </si>
  <si>
    <t>Condition</t>
  </si>
  <si>
    <t>Shower Area</t>
  </si>
  <si>
    <t>Showers</t>
  </si>
  <si>
    <t>Trainers Box</t>
  </si>
  <si>
    <t>Hospitality Available (Refreshments)</t>
  </si>
  <si>
    <t>Players (Half-time)</t>
  </si>
  <si>
    <t>Players (Full-time)</t>
  </si>
  <si>
    <t>Spectators</t>
  </si>
  <si>
    <t>Any Further Comments</t>
  </si>
  <si>
    <t xml:space="preserve"> </t>
  </si>
  <si>
    <t>Name Secretary</t>
  </si>
  <si>
    <t>Date</t>
  </si>
  <si>
    <t xml:space="preserve">FAILURE TO SEND TO THE GENERAL SECRETARY, REGISTRATION SECRETARY AND REFEREE APPONTMENT OFFICER WITHIN 4 DAYS OF THE MATCH WILL RESULT IN A FINE </t>
  </si>
  <si>
    <t>Programme:</t>
  </si>
  <si>
    <t>Assistant:</t>
  </si>
  <si>
    <t>Attendance:</t>
  </si>
  <si>
    <t>Signed Secretary:</t>
  </si>
  <si>
    <t>Football Club:</t>
  </si>
  <si>
    <t>(Home Club Only)</t>
  </si>
  <si>
    <t>E-mail to General Secretary, Registrations Secretary and Referee Appointment Officer within 4 days</t>
  </si>
  <si>
    <t>E mail Addresses if the Link above doesn't work for you</t>
  </si>
  <si>
    <t>General Secretary (gclfixtures@virginmedia.com)</t>
  </si>
  <si>
    <t>Registrations Secretary (nigel.meaney@yahoo.co.uk)</t>
  </si>
  <si>
    <t>Name Secretary:</t>
  </si>
  <si>
    <t xml:space="preserve">           GLOUCESTERSHIRE COUNTY FOOTBALL LEAGUE</t>
  </si>
  <si>
    <t xml:space="preserve">            Club Report on Match Referee</t>
  </si>
  <si>
    <t>Club</t>
  </si>
  <si>
    <t>Versus</t>
  </si>
  <si>
    <t>Kick-Off</t>
  </si>
  <si>
    <t>League / Cup</t>
  </si>
  <si>
    <t>Att.</t>
  </si>
  <si>
    <t>Referee</t>
  </si>
  <si>
    <t>Difficuly of Game</t>
  </si>
  <si>
    <t>REFEREE PERFORMANCE</t>
  </si>
  <si>
    <t>Please answer 3  questions Below</t>
  </si>
  <si>
    <t>Poor</t>
  </si>
  <si>
    <t>Average</t>
  </si>
  <si>
    <t>Good</t>
  </si>
  <si>
    <t>Very Good</t>
  </si>
  <si>
    <t>Marks Awarded</t>
  </si>
  <si>
    <t>a) Overall Decision Making</t>
  </si>
  <si>
    <t>10 to 17</t>
  </si>
  <si>
    <t>18 - 25</t>
  </si>
  <si>
    <t>26 - 32</t>
  </si>
  <si>
    <t>33 - 40</t>
  </si>
  <si>
    <t>b) Judgement of Major Decisions</t>
  </si>
  <si>
    <t>10 to 15</t>
  </si>
  <si>
    <t>16 - 20</t>
  </si>
  <si>
    <t>21 -  25</t>
  </si>
  <si>
    <t>26 - 30</t>
  </si>
  <si>
    <t xml:space="preserve">c) General Control &amp; Player </t>
  </si>
  <si>
    <t>21 - 25</t>
  </si>
  <si>
    <t>Management</t>
  </si>
  <si>
    <t xml:space="preserve">          Total Marks /100</t>
  </si>
  <si>
    <t>ADDITIONAL COMMENTS</t>
  </si>
  <si>
    <t>If any area is marked "poor" or the total mark is 60 or less, Detailed Constructive, Development Comments are Required</t>
  </si>
  <si>
    <t xml:space="preserve">      Name</t>
  </si>
  <si>
    <t xml:space="preserve">      Position held in Club</t>
  </si>
  <si>
    <t>FORM TO BE COMPLETED AFTER EVERY MATCH</t>
  </si>
  <si>
    <t>Kick Off:</t>
  </si>
  <si>
    <t>FA Respect Questions</t>
  </si>
  <si>
    <t>On Pitch :</t>
  </si>
  <si>
    <t>Around Pitch :</t>
  </si>
  <si>
    <t>Behaviour was positive and consistent with Respect guidelines throughout</t>
  </si>
  <si>
    <t>There were occasional incidents of poor behaviour</t>
  </si>
  <si>
    <t>There were regular incidents of poor behaviour</t>
  </si>
  <si>
    <t>Behaviour</t>
  </si>
  <si>
    <t>FA Pitch Questions</t>
  </si>
  <si>
    <t>Pitch Type:</t>
  </si>
  <si>
    <t>Pitch</t>
  </si>
  <si>
    <t>Grass</t>
  </si>
  <si>
    <t>Indoor</t>
  </si>
  <si>
    <t>Other</t>
  </si>
  <si>
    <t>Mark</t>
  </si>
  <si>
    <t>Very Poor</t>
  </si>
  <si>
    <t>Satisfactory</t>
  </si>
  <si>
    <t>Excellent</t>
  </si>
  <si>
    <t>3G Astroturf</t>
  </si>
  <si>
    <t>Pitch Condition:</t>
  </si>
  <si>
    <t>Name Referee:</t>
  </si>
  <si>
    <t>Match Confirmation</t>
  </si>
  <si>
    <t>Date received</t>
  </si>
  <si>
    <t>Method</t>
  </si>
  <si>
    <t>Club Hospitality - Please Mark Accurately</t>
  </si>
  <si>
    <t>Hanham Athletic</t>
  </si>
  <si>
    <t>Almondsbury</t>
  </si>
  <si>
    <t>Referee Appointments Officer (gclrefereeappointments@gmail.com)</t>
  </si>
  <si>
    <t>2024/25</t>
  </si>
  <si>
    <t>Chalford</t>
  </si>
  <si>
    <t>Filton Athletic</t>
  </si>
  <si>
    <t>Henbury &amp; Rockleaze</t>
  </si>
  <si>
    <t>Totterdown United</t>
  </si>
  <si>
    <t>Stoke Gifford SGS United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</si>
</sst>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&quot;, &quot;mmmm\ dd&quot;, &quot;yyyy"/>
    <numFmt numFmtId="165" formatCode="\£#,##0.00"/>
    <numFmt numFmtId="166" formatCode="0;0;;@"/>
  </numFmts>
  <fonts count="26" x14ac:knownFonts="1">
    <font>
      <sz val="10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b/>
      <u/>
      <sz val="12"/>
      <name val="Comic Sans MS"/>
      <family val="4"/>
    </font>
    <font>
      <u/>
      <sz val="12"/>
      <name val="Comic Sans MS"/>
      <family val="4"/>
    </font>
    <font>
      <b/>
      <sz val="12"/>
      <name val="Comic Sans MS"/>
      <family val="4"/>
    </font>
    <font>
      <b/>
      <sz val="10"/>
      <name val="Comic Sans MS"/>
      <family val="4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121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0"/>
  </cellStyleXfs>
  <cellXfs count="14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8" fillId="0" borderId="0" xfId="0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textRotation="180" wrapText="1"/>
    </xf>
    <xf numFmtId="0" fontId="5" fillId="2" borderId="10" xfId="0" applyFont="1" applyFill="1" applyBorder="1" applyAlignment="1">
      <alignment horizontal="center" vertical="top" textRotation="180" wrapText="1"/>
    </xf>
    <xf numFmtId="0" fontId="2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12" fillId="0" borderId="0" xfId="2"/>
    <xf numFmtId="0" fontId="12" fillId="0" borderId="0" xfId="2" applyAlignment="1">
      <alignment horizontal="center"/>
    </xf>
    <xf numFmtId="0" fontId="11" fillId="0" borderId="0" xfId="0" applyFont="1"/>
    <xf numFmtId="0" fontId="15" fillId="0" borderId="0" xfId="2" applyFont="1"/>
    <xf numFmtId="0" fontId="12" fillId="0" borderId="19" xfId="2" applyBorder="1" applyProtection="1">
      <protection locked="0"/>
    </xf>
    <xf numFmtId="0" fontId="12" fillId="0" borderId="21" xfId="2" applyBorder="1" applyProtection="1">
      <protection locked="0"/>
    </xf>
    <xf numFmtId="0" fontId="12" fillId="0" borderId="20" xfId="2" applyBorder="1" applyProtection="1">
      <protection locked="0"/>
    </xf>
    <xf numFmtId="0" fontId="12" fillId="0" borderId="15" xfId="2" applyBorder="1" applyProtection="1">
      <protection locked="0"/>
    </xf>
    <xf numFmtId="0" fontId="12" fillId="0" borderId="14" xfId="2" applyBorder="1" applyProtection="1">
      <protection locked="0"/>
    </xf>
    <xf numFmtId="0" fontId="12" fillId="0" borderId="16" xfId="2" applyBorder="1" applyProtection="1">
      <protection locked="0"/>
    </xf>
    <xf numFmtId="0" fontId="12" fillId="0" borderId="0" xfId="2" applyProtection="1">
      <protection locked="0"/>
    </xf>
    <xf numFmtId="0" fontId="12" fillId="0" borderId="22" xfId="2" applyBorder="1" applyProtection="1">
      <protection locked="0"/>
    </xf>
    <xf numFmtId="0" fontId="12" fillId="0" borderId="23" xfId="2" applyBorder="1" applyProtection="1">
      <protection locked="0"/>
    </xf>
    <xf numFmtId="0" fontId="7" fillId="2" borderId="0" xfId="1" applyNumberFormat="1" applyFill="1" applyBorder="1" applyAlignment="1" applyProtection="1"/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6" fillId="0" borderId="0" xfId="0" applyFont="1" applyAlignment="1">
      <alignment horizontal="left"/>
    </xf>
    <xf numFmtId="0" fontId="7" fillId="2" borderId="0" xfId="1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top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left"/>
    </xf>
    <xf numFmtId="14" fontId="12" fillId="0" borderId="0" xfId="2" applyNumberFormat="1" applyAlignment="1" applyProtection="1">
      <alignment horizontal="center"/>
      <protection locked="0"/>
    </xf>
    <xf numFmtId="0" fontId="12" fillId="0" borderId="0" xfId="2" applyAlignment="1" applyProtection="1">
      <alignment horizontal="center"/>
      <protection locked="0"/>
    </xf>
    <xf numFmtId="0" fontId="18" fillId="0" borderId="0" xfId="2" applyFont="1"/>
    <xf numFmtId="0" fontId="25" fillId="0" borderId="0" xfId="2" applyFont="1" applyAlignment="1">
      <alignment horizontal="left"/>
    </xf>
    <xf numFmtId="0" fontId="0" fillId="0" borderId="21" xfId="0" applyBorder="1"/>
    <xf numFmtId="0" fontId="2" fillId="3" borderId="26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center" vertical="top" wrapText="1"/>
    </xf>
    <xf numFmtId="0" fontId="0" fillId="4" borderId="14" xfId="0" applyFill="1" applyBorder="1"/>
    <xf numFmtId="166" fontId="0" fillId="4" borderId="24" xfId="0" applyNumberFormat="1" applyFill="1" applyBorder="1" applyAlignment="1">
      <alignment horizontal="center"/>
    </xf>
    <xf numFmtId="14" fontId="0" fillId="4" borderId="24" xfId="0" applyNumberFormat="1" applyFill="1" applyBorder="1" applyAlignment="1">
      <alignment horizontal="center"/>
    </xf>
    <xf numFmtId="20" fontId="0" fillId="4" borderId="24" xfId="0" applyNumberForma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0" fillId="4" borderId="0" xfId="0" applyFill="1"/>
    <xf numFmtId="0" fontId="0" fillId="4" borderId="19" xfId="0" applyFill="1" applyBorder="1"/>
    <xf numFmtId="0" fontId="0" fillId="4" borderId="21" xfId="0" applyFill="1" applyBorder="1"/>
    <xf numFmtId="0" fontId="0" fillId="4" borderId="2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24" xfId="0" applyFill="1" applyBorder="1" applyAlignment="1">
      <alignment horizontal="center"/>
    </xf>
    <xf numFmtId="0" fontId="7" fillId="0" borderId="0" xfId="1" applyBorder="1" applyAlignment="1">
      <alignment horizontal="center"/>
    </xf>
    <xf numFmtId="0" fontId="15" fillId="0" borderId="0" xfId="2" applyFont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4" fontId="2" fillId="3" borderId="14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2" fillId="3" borderId="26" xfId="0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20" fontId="2" fillId="3" borderId="26" xfId="0" applyNumberFormat="1" applyFont="1" applyFill="1" applyBorder="1" applyAlignment="1">
      <alignment horizontal="center"/>
    </xf>
    <xf numFmtId="14" fontId="12" fillId="4" borderId="26" xfId="2" applyNumberFormat="1" applyFill="1" applyBorder="1" applyAlignment="1" applyProtection="1">
      <alignment horizontal="center"/>
      <protection locked="0"/>
    </xf>
    <xf numFmtId="166" fontId="0" fillId="4" borderId="14" xfId="0" applyNumberFormat="1" applyFill="1" applyBorder="1" applyAlignment="1">
      <alignment horizontal="center"/>
    </xf>
    <xf numFmtId="14" fontId="12" fillId="4" borderId="16" xfId="2" applyNumberFormat="1" applyFill="1" applyBorder="1" applyAlignment="1" applyProtection="1">
      <alignment horizontal="center"/>
      <protection locked="0"/>
    </xf>
    <xf numFmtId="0" fontId="12" fillId="4" borderId="15" xfId="2" applyFill="1" applyBorder="1" applyAlignment="1" applyProtection="1">
      <alignment horizontal="center"/>
      <protection locked="0"/>
    </xf>
    <xf numFmtId="0" fontId="12" fillId="4" borderId="14" xfId="2" applyFill="1" applyBorder="1" applyAlignment="1">
      <alignment horizontal="center"/>
    </xf>
    <xf numFmtId="0" fontId="12" fillId="4" borderId="26" xfId="2" applyFill="1" applyBorder="1" applyAlignment="1">
      <alignment horizontal="center"/>
    </xf>
    <xf numFmtId="14" fontId="12" fillId="4" borderId="15" xfId="2" applyNumberFormat="1" applyFill="1" applyBorder="1" applyAlignment="1" applyProtection="1">
      <alignment horizontal="center"/>
      <protection locked="0"/>
    </xf>
    <xf numFmtId="0" fontId="12" fillId="4" borderId="18" xfId="2" applyFill="1" applyBorder="1" applyAlignment="1">
      <alignment horizontal="center"/>
    </xf>
    <xf numFmtId="0" fontId="12" fillId="4" borderId="17" xfId="2" applyFill="1" applyBorder="1" applyAlignment="1">
      <alignment horizontal="center"/>
    </xf>
    <xf numFmtId="166" fontId="12" fillId="4" borderId="14" xfId="2" applyNumberFormat="1" applyFill="1" applyBorder="1" applyAlignment="1" applyProtection="1">
      <alignment horizontal="center"/>
      <protection locked="0"/>
    </xf>
    <xf numFmtId="0" fontId="0" fillId="4" borderId="14" xfId="0" applyFill="1" applyBorder="1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166" fontId="17" fillId="4" borderId="14" xfId="2" applyNumberFormat="1" applyFont="1" applyFill="1" applyBorder="1" applyAlignment="1">
      <alignment horizontal="center"/>
    </xf>
    <xf numFmtId="14" fontId="0" fillId="4" borderId="17" xfId="0" applyNumberForma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1" fillId="0" borderId="0" xfId="0" applyFont="1" applyAlignment="1">
      <alignment horizontal="left"/>
    </xf>
    <xf numFmtId="0" fontId="0" fillId="4" borderId="17" xfId="0" applyFill="1" applyBorder="1" applyAlignment="1">
      <alignment horizontal="center"/>
    </xf>
    <xf numFmtId="166" fontId="0" fillId="4" borderId="17" xfId="0" applyNumberFormat="1" applyFill="1" applyBorder="1" applyAlignment="1">
      <alignment horizontal="center"/>
    </xf>
    <xf numFmtId="166" fontId="0" fillId="4" borderId="26" xfId="0" applyNumberFormat="1" applyFill="1" applyBorder="1" applyAlignment="1">
      <alignment horizontal="center"/>
    </xf>
    <xf numFmtId="166" fontId="0" fillId="4" borderId="18" xfId="0" applyNumberFormat="1" applyFill="1" applyBorder="1" applyAlignment="1">
      <alignment horizontal="center"/>
    </xf>
    <xf numFmtId="166" fontId="0" fillId="4" borderId="8" xfId="0" applyNumberFormat="1" applyFill="1" applyBorder="1" applyAlignment="1">
      <alignment horizontal="center"/>
    </xf>
    <xf numFmtId="166" fontId="0" fillId="4" borderId="10" xfId="0" applyNumberFormat="1" applyFill="1" applyBorder="1" applyAlignment="1">
      <alignment horizontal="center"/>
    </xf>
    <xf numFmtId="0" fontId="21" fillId="0" borderId="2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0" fillId="4" borderId="9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25" xfId="0" applyBorder="1" applyAlignment="1">
      <alignment horizontal="center" vertical="top"/>
    </xf>
  </cellXfs>
  <cellStyles count="3">
    <cellStyle name="Hyperlink" xfId="1" builtinId="8"/>
    <cellStyle name="Normal" xfId="0" builtinId="0"/>
    <cellStyle name="Normal_Sheet1" xfId="2" xr:uid="{D96F835F-504C-4163-8F65-171F700BC0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0</xdr:col>
      <xdr:colOff>810152</xdr:colOff>
      <xdr:row>0</xdr:row>
      <xdr:rowOff>876300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A2E54B3-2FB1-43E0-9EF4-5BC88981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114300"/>
          <a:ext cx="714902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38100</xdr:rowOff>
    </xdr:from>
    <xdr:to>
      <xdr:col>9</xdr:col>
      <xdr:colOff>228600</xdr:colOff>
      <xdr:row>6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A723A95D-9164-4765-B546-A7CB04B0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8100"/>
          <a:ext cx="781050" cy="1171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30392</xdr:rowOff>
    </xdr:from>
    <xdr:to>
      <xdr:col>0</xdr:col>
      <xdr:colOff>1028699</xdr:colOff>
      <xdr:row>5</xdr:row>
      <xdr:rowOff>53272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547F1F-BF42-4EDC-84A8-A988FCB39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30392"/>
          <a:ext cx="952499" cy="1013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342900</xdr:colOff>
      <xdr:row>5</xdr:row>
      <xdr:rowOff>77717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4AB77D6-C66A-4CA4-872E-6B2914DB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52500" cy="973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180974</xdr:colOff>
      <xdr:row>0</xdr:row>
      <xdr:rowOff>19049</xdr:rowOff>
    </xdr:from>
    <xdr:to>
      <xdr:col>10</xdr:col>
      <xdr:colOff>304799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6BCA4D-E88A-4266-BA60-FA9296FCB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099" y="19049"/>
          <a:ext cx="1019175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igel Meaney" id="{1D8EAEE8-3E46-4B30-B442-9428C7C91F01}" userId="f8c01487cc4b418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5" dT="2022-10-31T11:29:16.82" personId="{1D8EAEE8-3E46-4B30-B442-9428C7C91F01}" id="{5B18901A-0EFD-48C8-93D8-63BC7C2F529A}">
    <text>How would you describe the behaviour shown on the pitch today? Think about players from both teams towards each other and match officials</text>
  </threadedComment>
  <threadedComment ref="B36" dT="2022-10-31T11:29:51.19" personId="{1D8EAEE8-3E46-4B30-B442-9428C7C91F01}" id="{4E50FB27-2F6B-4497-8061-E97BCE2D3758}">
    <text>How would you describe the behaviour shown around the pitch today? Please consider all coaches and spectators</text>
  </threadedComment>
  <threadedComment ref="A38" dT="2022-10-31T11:31:57.05" personId="{1D8EAEE8-3E46-4B30-B442-9428C7C91F01}" id="{08680C8A-6BEC-43F8-B438-4513F3FF1F48}">
    <text>Please rate the pitch - considered feedback on the quality of facilities will assist the Football Association and Football Foundation in their investment decisions for the future.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gel.Meaney@yahoo.co.uk;gclfixtures@virginmedia.com;gclrefereeappointments@gmail.com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abSelected="1" workbookViewId="0">
      <selection activeCell="D7" sqref="D7"/>
    </sheetView>
  </sheetViews>
  <sheetFormatPr defaultRowHeight="15" x14ac:dyDescent="0.3"/>
  <cols>
    <col min="1" max="1" width="23.7109375" style="1" customWidth="1"/>
    <col min="2" max="2" width="9.140625" style="1"/>
    <col min="3" max="3" width="25.85546875" style="1" customWidth="1"/>
    <col min="4" max="4" width="27.5703125" style="1" customWidth="1"/>
    <col min="5" max="6" width="8" style="1" customWidth="1"/>
    <col min="7" max="7" width="6.85546875" style="1" customWidth="1"/>
    <col min="8" max="8" width="8" style="1" customWidth="1"/>
    <col min="9" max="9" width="7.5703125" style="1" customWidth="1"/>
    <col min="10" max="10" width="8" style="1" customWidth="1"/>
    <col min="11" max="11" width="9.140625" style="1" bestFit="1" customWidth="1"/>
    <col min="12" max="12" width="10.28515625" style="1" customWidth="1"/>
    <col min="13" max="16384" width="9.140625" style="1"/>
  </cols>
  <sheetData>
    <row r="1" spans="1:14" ht="80.25" customHeight="1" x14ac:dyDescent="0.3">
      <c r="B1" s="19" t="s">
        <v>15</v>
      </c>
      <c r="C1" s="2"/>
      <c r="D1" s="2"/>
      <c r="E1" s="2"/>
      <c r="F1" s="2"/>
      <c r="G1" s="2"/>
      <c r="H1" s="2"/>
      <c r="I1" s="2"/>
      <c r="J1" s="2"/>
      <c r="K1" s="2"/>
      <c r="M1" s="3"/>
    </row>
    <row r="2" spans="1:14" ht="19.5" x14ac:dyDescent="0.4">
      <c r="A2" s="4"/>
      <c r="B2" s="5"/>
      <c r="C2" s="5"/>
      <c r="D2" s="6" t="s">
        <v>0</v>
      </c>
      <c r="E2" s="7"/>
      <c r="F2" s="7"/>
      <c r="G2" s="7"/>
      <c r="H2" s="7"/>
      <c r="I2" s="7"/>
      <c r="J2" s="7"/>
      <c r="K2" s="5"/>
      <c r="L2" s="4"/>
      <c r="M2" s="4"/>
      <c r="N2" s="4"/>
    </row>
    <row r="3" spans="1:14" ht="19.5" x14ac:dyDescent="0.4">
      <c r="A3" s="8" t="s">
        <v>1</v>
      </c>
      <c r="C3" s="30" t="s">
        <v>130</v>
      </c>
      <c r="D3" s="5"/>
      <c r="E3" s="5"/>
      <c r="F3" s="5"/>
      <c r="G3" s="5"/>
      <c r="H3" s="5"/>
      <c r="I3" s="5"/>
      <c r="J3" s="5"/>
      <c r="K3" s="5"/>
      <c r="L3" s="4"/>
      <c r="M3" s="4"/>
      <c r="N3" s="4"/>
    </row>
    <row r="4" spans="1:14" ht="18.75" customHeight="1" x14ac:dyDescent="0.35">
      <c r="A4" s="9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9.5" x14ac:dyDescent="0.4">
      <c r="A5" s="8" t="s">
        <v>2</v>
      </c>
      <c r="B5" s="5"/>
      <c r="C5" s="30" t="s">
        <v>3</v>
      </c>
      <c r="D5" s="5"/>
      <c r="E5" s="5"/>
      <c r="F5" s="5"/>
      <c r="G5" s="5"/>
      <c r="H5" s="5"/>
      <c r="I5" s="5"/>
      <c r="J5" s="5"/>
      <c r="K5" s="5"/>
      <c r="L5" s="4"/>
      <c r="M5" s="4"/>
      <c r="N5" s="4"/>
    </row>
    <row r="6" spans="1:14" x14ac:dyDescent="0.3">
      <c r="C6" s="2"/>
      <c r="D6" s="2"/>
      <c r="E6" s="2"/>
      <c r="F6" s="2"/>
      <c r="G6" s="2"/>
      <c r="H6" s="2"/>
      <c r="I6" s="2"/>
      <c r="J6" s="2"/>
      <c r="K6" s="2"/>
    </row>
    <row r="7" spans="1:14" ht="19.5" x14ac:dyDescent="0.4">
      <c r="A7" s="8" t="s">
        <v>4</v>
      </c>
      <c r="B7" s="7"/>
      <c r="C7" s="59"/>
      <c r="D7" s="4"/>
      <c r="E7" s="8" t="s">
        <v>5</v>
      </c>
      <c r="F7" s="8"/>
      <c r="H7" s="88"/>
      <c r="I7" s="88"/>
      <c r="J7" s="4"/>
      <c r="M7" s="4"/>
      <c r="N7" s="4"/>
    </row>
    <row r="8" spans="1:14" ht="19.5" x14ac:dyDescent="0.4">
      <c r="A8" s="8" t="s">
        <v>6</v>
      </c>
      <c r="B8" s="5"/>
      <c r="C8" s="67"/>
      <c r="D8" s="4"/>
      <c r="E8" s="8" t="s">
        <v>5</v>
      </c>
      <c r="F8" s="8"/>
      <c r="H8" s="94"/>
      <c r="I8" s="94"/>
      <c r="J8" s="4"/>
      <c r="M8" s="4"/>
      <c r="N8" s="4"/>
    </row>
    <row r="9" spans="1:14" x14ac:dyDescent="0.3">
      <c r="A9" s="2"/>
      <c r="K9" s="2"/>
    </row>
    <row r="10" spans="1:14" ht="19.5" x14ac:dyDescent="0.4">
      <c r="A10" s="8" t="s">
        <v>7</v>
      </c>
      <c r="B10" s="5"/>
      <c r="C10" s="95"/>
      <c r="D10" s="95"/>
      <c r="E10" s="5"/>
      <c r="F10" s="5"/>
      <c r="G10" s="5"/>
      <c r="H10" s="5"/>
      <c r="I10" s="5"/>
      <c r="J10" s="5"/>
      <c r="K10" s="5"/>
      <c r="L10" s="4"/>
      <c r="M10" s="4"/>
      <c r="N10" s="4"/>
    </row>
    <row r="11" spans="1:14" ht="19.5" x14ac:dyDescent="0.4">
      <c r="A11" s="8" t="s">
        <v>102</v>
      </c>
      <c r="B11" s="5"/>
      <c r="C11" s="99"/>
      <c r="D11" s="99"/>
      <c r="E11" s="5"/>
      <c r="F11" s="5"/>
      <c r="G11" s="5"/>
      <c r="H11" s="5"/>
      <c r="I11" s="5"/>
      <c r="J11" s="5"/>
      <c r="K11" s="5"/>
      <c r="L11" s="4"/>
      <c r="M11" s="4"/>
      <c r="N11" s="4"/>
    </row>
    <row r="12" spans="1:14" ht="20.25" thickBot="1" x14ac:dyDescent="0.45">
      <c r="A12" s="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4"/>
      <c r="N12" s="4"/>
    </row>
    <row r="13" spans="1:14" ht="124.5" thickBot="1" x14ac:dyDescent="0.35">
      <c r="B13" s="25"/>
      <c r="C13" s="26" t="s">
        <v>8</v>
      </c>
      <c r="D13" s="26" t="s">
        <v>9</v>
      </c>
      <c r="E13" s="27" t="s">
        <v>22</v>
      </c>
      <c r="F13" s="27" t="s">
        <v>29</v>
      </c>
      <c r="G13" s="27" t="s">
        <v>23</v>
      </c>
      <c r="H13" s="27" t="s">
        <v>26</v>
      </c>
      <c r="I13" s="27" t="s">
        <v>25</v>
      </c>
      <c r="J13" s="27" t="s">
        <v>24</v>
      </c>
      <c r="K13" s="27" t="s">
        <v>27</v>
      </c>
      <c r="L13" s="28" t="s">
        <v>17</v>
      </c>
    </row>
    <row r="14" spans="1:14" ht="20.25" thickBot="1" x14ac:dyDescent="0.35">
      <c r="B14" s="11">
        <v>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4" ht="20.25" thickBot="1" x14ac:dyDescent="0.35">
      <c r="B15" s="11">
        <v>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4" ht="20.25" thickBot="1" x14ac:dyDescent="0.35">
      <c r="B16" s="11">
        <v>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4" ht="20.25" thickBot="1" x14ac:dyDescent="0.35">
      <c r="B17" s="11">
        <v>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4" ht="20.25" thickBot="1" x14ac:dyDescent="0.35">
      <c r="B18" s="11">
        <v>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20.25" thickBot="1" x14ac:dyDescent="0.35">
      <c r="B19" s="11">
        <v>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4" ht="20.25" thickBot="1" x14ac:dyDescent="0.35">
      <c r="B20" s="11">
        <v>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4" ht="20.25" thickBot="1" x14ac:dyDescent="0.35">
      <c r="B21" s="11">
        <v>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4" ht="20.25" thickBot="1" x14ac:dyDescent="0.35">
      <c r="B22" s="11">
        <v>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4" ht="20.25" thickBot="1" x14ac:dyDescent="0.35">
      <c r="B23" s="11">
        <v>10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4" ht="20.25" thickBot="1" x14ac:dyDescent="0.35">
      <c r="B24" s="17">
        <v>11</v>
      </c>
      <c r="C24" s="18"/>
      <c r="D24" s="18"/>
      <c r="E24" s="18"/>
      <c r="F24" s="18"/>
      <c r="G24" s="18"/>
      <c r="H24" s="18"/>
      <c r="I24" s="18"/>
      <c r="J24" s="18"/>
      <c r="K24" s="12"/>
      <c r="L24" s="18"/>
    </row>
    <row r="25" spans="1:14" ht="19.5" customHeight="1" thickBot="1" x14ac:dyDescent="0.35">
      <c r="B25" s="90" t="s">
        <v>11</v>
      </c>
      <c r="C25" s="91"/>
      <c r="D25" s="91"/>
      <c r="E25" s="91"/>
      <c r="F25" s="91"/>
      <c r="G25" s="91"/>
      <c r="H25" s="91"/>
      <c r="I25" s="91"/>
      <c r="J25" s="91"/>
      <c r="K25" s="91"/>
      <c r="L25" s="92"/>
    </row>
    <row r="26" spans="1:14" ht="19.5" customHeight="1" thickBot="1" x14ac:dyDescent="0.35">
      <c r="B26" s="68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4" ht="19.5" customHeight="1" thickBot="1" x14ac:dyDescent="0.35">
      <c r="B27" s="68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4" ht="20.25" thickBot="1" x14ac:dyDescent="0.45">
      <c r="A28" s="8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4" ht="20.25" thickBot="1" x14ac:dyDescent="0.45">
      <c r="A29" s="8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4" ht="20.25" thickBot="1" x14ac:dyDescent="0.45">
      <c r="A30" s="8"/>
      <c r="B30" s="11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14" s="3" customForma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9.5" x14ac:dyDescent="0.4">
      <c r="A32" s="8" t="s">
        <v>12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9.5" x14ac:dyDescent="0.4">
      <c r="A33" s="8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9.5" x14ac:dyDescent="0.4">
      <c r="A34" s="8" t="s">
        <v>103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9.5" x14ac:dyDescent="0.4">
      <c r="A35" s="8" t="s">
        <v>104</v>
      </c>
      <c r="B35" s="88"/>
      <c r="C35" s="88"/>
      <c r="D35" s="88"/>
      <c r="E35" s="88"/>
      <c r="F35" s="4"/>
      <c r="G35" s="4"/>
      <c r="H35" s="4"/>
      <c r="I35" s="4"/>
      <c r="J35" s="4"/>
      <c r="K35" s="4"/>
      <c r="L35" s="4"/>
      <c r="M35" s="4"/>
      <c r="N35" s="4"/>
    </row>
    <row r="36" spans="1:14" ht="19.5" x14ac:dyDescent="0.4">
      <c r="A36" s="8" t="s">
        <v>105</v>
      </c>
      <c r="B36" s="88"/>
      <c r="C36" s="88"/>
      <c r="D36" s="88"/>
      <c r="E36" s="88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4" ht="19.5" x14ac:dyDescent="0.4">
      <c r="A38" s="8" t="s">
        <v>110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4" ht="19.5" x14ac:dyDescent="0.4">
      <c r="A39" s="8" t="s">
        <v>111</v>
      </c>
      <c r="B39" s="96"/>
      <c r="C39" s="96"/>
      <c r="D39" s="96"/>
      <c r="E39" s="2"/>
      <c r="F39" s="2"/>
      <c r="G39" s="2"/>
      <c r="H39" s="2"/>
      <c r="I39" s="2"/>
      <c r="J39" s="2"/>
      <c r="K39" s="2"/>
    </row>
    <row r="40" spans="1:14" ht="19.5" x14ac:dyDescent="0.4">
      <c r="A40" s="8" t="s">
        <v>121</v>
      </c>
      <c r="B40" s="96"/>
      <c r="C40" s="96"/>
      <c r="D40" s="96"/>
      <c r="E40" s="2"/>
      <c r="F40" s="2"/>
      <c r="G40" s="2"/>
      <c r="H40" s="2"/>
      <c r="I40" s="2"/>
      <c r="J40" s="2"/>
      <c r="K40" s="2"/>
    </row>
    <row r="41" spans="1:14" ht="19.5" x14ac:dyDescent="0.4">
      <c r="A41" s="4"/>
      <c r="B41" s="4"/>
      <c r="C41" s="4"/>
      <c r="D41" s="14"/>
      <c r="E41" s="14"/>
      <c r="F41" s="14"/>
      <c r="G41" s="14"/>
      <c r="H41" s="14"/>
      <c r="I41" s="14"/>
      <c r="J41" s="14"/>
      <c r="K41" s="6"/>
      <c r="L41" s="14"/>
      <c r="N41" s="6"/>
    </row>
    <row r="42" spans="1:14" ht="19.5" x14ac:dyDescent="0.4">
      <c r="A42" s="8" t="s">
        <v>122</v>
      </c>
      <c r="B42" s="96"/>
      <c r="C42" s="96"/>
      <c r="D42" s="96"/>
      <c r="E42" s="22"/>
      <c r="F42" s="22"/>
      <c r="G42" s="22"/>
      <c r="H42" s="22"/>
      <c r="I42" s="22"/>
      <c r="J42" s="22"/>
      <c r="L42" s="20"/>
      <c r="M42" s="5"/>
      <c r="N42" s="15"/>
    </row>
    <row r="43" spans="1:14" ht="19.5" x14ac:dyDescent="0.4">
      <c r="A43" s="8" t="s">
        <v>57</v>
      </c>
      <c r="B43" s="97"/>
      <c r="C43" s="97"/>
      <c r="D43" s="97"/>
      <c r="E43" s="23"/>
      <c r="F43" s="23"/>
      <c r="G43" s="23"/>
      <c r="H43" s="23"/>
      <c r="I43" s="23"/>
      <c r="J43" s="23"/>
      <c r="L43" s="20"/>
      <c r="M43" s="5"/>
      <c r="N43" s="15"/>
    </row>
    <row r="44" spans="1:14" ht="19.5" x14ac:dyDescent="0.4">
      <c r="A44" s="8" t="s">
        <v>57</v>
      </c>
      <c r="B44" s="98"/>
      <c r="C44" s="98"/>
      <c r="D44" s="98"/>
      <c r="E44" s="23"/>
      <c r="F44" s="23"/>
      <c r="G44" s="23"/>
      <c r="H44" s="23"/>
      <c r="I44" s="23"/>
      <c r="J44" s="23"/>
      <c r="L44" s="20"/>
      <c r="M44" s="5"/>
      <c r="N44" s="15"/>
    </row>
    <row r="45" spans="1:14" ht="16.5" x14ac:dyDescent="0.35">
      <c r="A45" s="9"/>
      <c r="B45" s="2"/>
      <c r="C45" s="2"/>
      <c r="D45" s="16"/>
      <c r="E45" s="2"/>
      <c r="F45" s="2"/>
      <c r="G45" s="2"/>
      <c r="H45" s="2"/>
      <c r="I45" s="2"/>
      <c r="J45" s="2"/>
      <c r="K45" s="2"/>
    </row>
    <row r="46" spans="1:14" ht="19.5" x14ac:dyDescent="0.4">
      <c r="A46" s="8" t="s">
        <v>56</v>
      </c>
      <c r="B46" s="87"/>
      <c r="C46" s="87"/>
      <c r="D46" s="46"/>
      <c r="M46" s="4"/>
      <c r="N46" s="4"/>
    </row>
    <row r="47" spans="1:14" ht="19.5" x14ac:dyDescent="0.4">
      <c r="A47" s="8"/>
      <c r="B47" s="20"/>
      <c r="C47" s="5"/>
      <c r="D47" s="8"/>
      <c r="E47" s="10"/>
      <c r="F47" s="10"/>
      <c r="G47" s="20"/>
      <c r="H47" s="20"/>
      <c r="I47" s="20"/>
      <c r="M47" s="4"/>
      <c r="N47" s="4"/>
    </row>
    <row r="48" spans="1:14" ht="19.5" x14ac:dyDescent="0.4">
      <c r="A48" s="8" t="s">
        <v>58</v>
      </c>
      <c r="B48" s="88"/>
      <c r="C48" s="88"/>
      <c r="D48" s="93" t="s">
        <v>61</v>
      </c>
      <c r="E48" s="93"/>
      <c r="F48" s="93"/>
      <c r="H48" s="2"/>
      <c r="I48" s="2"/>
    </row>
    <row r="49" spans="1:14" ht="19.5" x14ac:dyDescent="0.4">
      <c r="A49" s="8"/>
      <c r="B49" s="20"/>
      <c r="C49" s="20"/>
      <c r="D49" s="47"/>
      <c r="E49" s="47"/>
      <c r="F49" s="47"/>
      <c r="H49" s="2"/>
      <c r="I49" s="2"/>
    </row>
    <row r="50" spans="1:14" ht="19.5" x14ac:dyDescent="0.4">
      <c r="A50" s="8" t="s">
        <v>66</v>
      </c>
      <c r="B50" s="20"/>
      <c r="C50" s="60"/>
      <c r="D50" s="47"/>
      <c r="E50" s="47"/>
      <c r="F50" s="47"/>
      <c r="H50" s="2"/>
      <c r="I50" s="2"/>
    </row>
    <row r="51" spans="1:14" ht="19.5" x14ac:dyDescent="0.4">
      <c r="A51" s="8" t="s">
        <v>59</v>
      </c>
      <c r="B51" s="5"/>
      <c r="C51" s="29"/>
      <c r="D51" s="5"/>
      <c r="E51" s="8" t="s">
        <v>10</v>
      </c>
      <c r="F51" s="8"/>
      <c r="G51" s="89"/>
      <c r="H51" s="89"/>
      <c r="I51" s="89"/>
      <c r="J51" s="89"/>
      <c r="K51" s="89"/>
      <c r="L51" s="89"/>
      <c r="M51" s="4"/>
      <c r="N51" s="4"/>
    </row>
    <row r="52" spans="1:14" ht="19.5" x14ac:dyDescent="0.4">
      <c r="A52" s="8" t="s">
        <v>60</v>
      </c>
      <c r="B52" s="5"/>
      <c r="C52" s="61"/>
      <c r="D52" s="5"/>
      <c r="E52" s="5"/>
      <c r="F52" s="5"/>
      <c r="G52" s="5"/>
      <c r="H52" s="5"/>
      <c r="I52" s="5"/>
      <c r="J52" s="5"/>
      <c r="K52" s="5"/>
      <c r="L52" s="4"/>
      <c r="M52" s="4"/>
      <c r="N52" s="4"/>
    </row>
    <row r="53" spans="1:14" ht="16.5" x14ac:dyDescent="0.35">
      <c r="A53" s="9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4" ht="19.5" x14ac:dyDescent="0.4">
      <c r="A54" s="44" t="s">
        <v>62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3">
      <c r="A55" s="85"/>
      <c r="B55" s="85"/>
      <c r="C55" s="85"/>
      <c r="D55" s="85"/>
      <c r="E55" s="85"/>
      <c r="F55" s="85"/>
      <c r="G55" s="85"/>
      <c r="H55" s="85"/>
      <c r="I55" s="85"/>
    </row>
    <row r="56" spans="1:14" ht="15.75" customHeight="1" x14ac:dyDescent="0.3">
      <c r="A56" s="86" t="s">
        <v>55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</row>
    <row r="57" spans="1:14" x14ac:dyDescent="0.3">
      <c r="A57" s="45"/>
    </row>
    <row r="58" spans="1:14" x14ac:dyDescent="0.3">
      <c r="A58" s="1" t="s">
        <v>63</v>
      </c>
    </row>
    <row r="60" spans="1:14" x14ac:dyDescent="0.3">
      <c r="A60" s="1" t="s">
        <v>64</v>
      </c>
      <c r="D60" s="48"/>
    </row>
    <row r="61" spans="1:14" x14ac:dyDescent="0.3">
      <c r="A61" s="1" t="s">
        <v>65</v>
      </c>
    </row>
    <row r="62" spans="1:14" x14ac:dyDescent="0.3">
      <c r="A62" s="1" t="s">
        <v>129</v>
      </c>
    </row>
  </sheetData>
  <mergeCells count="18">
    <mergeCell ref="B25:L25"/>
    <mergeCell ref="D48:F48"/>
    <mergeCell ref="H7:I7"/>
    <mergeCell ref="H8:I8"/>
    <mergeCell ref="C10:D10"/>
    <mergeCell ref="B42:D42"/>
    <mergeCell ref="B43:D43"/>
    <mergeCell ref="B44:D44"/>
    <mergeCell ref="C11:D11"/>
    <mergeCell ref="B35:E35"/>
    <mergeCell ref="B36:E36"/>
    <mergeCell ref="B39:D39"/>
    <mergeCell ref="B40:D40"/>
    <mergeCell ref="A55:I55"/>
    <mergeCell ref="A56:M56"/>
    <mergeCell ref="B46:C46"/>
    <mergeCell ref="B48:C48"/>
    <mergeCell ref="G51:L51"/>
  </mergeCells>
  <phoneticPr fontId="9" type="noConversion"/>
  <dataValidations count="12">
    <dataValidation type="list" allowBlank="1" showErrorMessage="1" sqref="L31" xr:uid="{00000000-0002-0000-0000-000001000000}">
      <formula1>"C, D"</formula1>
      <formula2>0</formula2>
    </dataValidation>
    <dataValidation type="list" allowBlank="1" showErrorMessage="1" sqref="K31 E14:F24 E28:F30" xr:uid="{00000000-0002-0000-0000-000002000000}">
      <formula1>"One, Two, Three, Four, Five, Six, Seven, Eight, Nine, Ten, Eleven"</formula1>
      <formula2>0</formula2>
    </dataValidation>
    <dataValidation type="list" allowBlank="1" showErrorMessage="1" sqref="C3" xr:uid="{00000000-0002-0000-0000-000003000000}">
      <formula1>"2024/25"</formula1>
    </dataValidation>
    <dataValidation type="list" allowBlank="1" showErrorMessage="1" sqref="H7:H8" xr:uid="{00000000-0002-0000-0000-000004000000}">
      <formula1>"0, 1, 2, 3, 4, 5, 6, 7, 8, 9, 10, 11, 12, 13, 14, 15,16,17,18,19,20"</formula1>
    </dataValidation>
    <dataValidation type="list" allowBlank="1" showInputMessage="1" showErrorMessage="1" sqref="C5" xr:uid="{00000000-0002-0000-0000-000005000000}">
      <formula1>Competition</formula1>
    </dataValidation>
    <dataValidation type="list" allowBlank="1" showErrorMessage="1" sqref="C7:C8 C52" xr:uid="{00000000-0002-0000-0000-000006000000}">
      <formula1>Teams</formula1>
    </dataValidation>
    <dataValidation allowBlank="1" showErrorMessage="1" sqref="C51" xr:uid="{00000000-0002-0000-0000-000007000000}"/>
    <dataValidation type="list" allowBlank="1" showInputMessage="1" showErrorMessage="1" sqref="G14:L24 G28:L30" xr:uid="{00000000-0002-0000-0000-000008000000}">
      <formula1>"Yes, No"</formula1>
    </dataValidation>
    <dataValidation type="list" allowBlank="1" showErrorMessage="1" sqref="B46:C46" xr:uid="{B2BB88F3-A2E1-463E-AF33-46990A0306FA}">
      <formula1>"Yes, Yes - No Copy in Dressing Room, Electronic, Elecronic - No Link Recieved, No"</formula1>
    </dataValidation>
    <dataValidation type="list" allowBlank="1" showInputMessage="1" showErrorMessage="1" sqref="B35:E36" xr:uid="{4C3CBFE6-3D5F-4D35-96E9-A19433591B21}">
      <formula1>Behaviour</formula1>
    </dataValidation>
    <dataValidation type="list" allowBlank="1" showInputMessage="1" showErrorMessage="1" sqref="B39:D39" xr:uid="{3B25E947-B1A0-4919-995D-F3CA9865B411}">
      <formula1>Pitch</formula1>
    </dataValidation>
    <dataValidation type="list" allowBlank="1" showInputMessage="1" showErrorMessage="1" sqref="B40:D40" xr:uid="{2770A509-D4C1-49F9-B320-D2D87E6C7F07}">
      <formula1>Mark</formula1>
    </dataValidation>
  </dataValidations>
  <hyperlinks>
    <hyperlink ref="A54" r:id="rId1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54" firstPageNumber="0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D2C0-B603-4E8F-ABFD-9360535162E4}">
  <sheetPr>
    <pageSetUpPr fitToPage="1"/>
  </sheetPr>
  <dimension ref="A1:M45"/>
  <sheetViews>
    <sheetView workbookViewId="0">
      <selection activeCell="B35" sqref="B35:C35"/>
    </sheetView>
  </sheetViews>
  <sheetFormatPr defaultRowHeight="12.75" x14ac:dyDescent="0.2"/>
  <cols>
    <col min="1" max="1" width="19.7109375" customWidth="1"/>
    <col min="2" max="2" width="12.42578125" customWidth="1"/>
    <col min="3" max="3" width="13.28515625" customWidth="1"/>
    <col min="4" max="4" width="14" customWidth="1"/>
    <col min="5" max="5" width="18" customWidth="1"/>
    <col min="6" max="6" width="13.42578125" customWidth="1"/>
    <col min="7" max="7" width="11.28515625" customWidth="1"/>
    <col min="8" max="8" width="12.5703125" customWidth="1"/>
  </cols>
  <sheetData>
    <row r="1" spans="1:9" ht="17.25" x14ac:dyDescent="0.3">
      <c r="A1" s="31"/>
      <c r="B1" s="111" t="s">
        <v>34</v>
      </c>
      <c r="C1" s="111"/>
      <c r="D1" s="111"/>
      <c r="E1" s="111"/>
      <c r="F1" s="111"/>
      <c r="G1" s="111"/>
      <c r="H1" s="111"/>
      <c r="I1" s="31"/>
    </row>
    <row r="2" spans="1:9" ht="15.75" x14ac:dyDescent="0.25">
      <c r="A2" s="31"/>
      <c r="B2" s="31"/>
      <c r="C2" s="31"/>
      <c r="D2" s="112" t="s">
        <v>35</v>
      </c>
      <c r="E2" s="112"/>
      <c r="F2" s="112"/>
      <c r="G2" s="31"/>
      <c r="H2" s="31"/>
      <c r="I2" s="31"/>
    </row>
    <row r="3" spans="1:9" ht="15" x14ac:dyDescent="0.25">
      <c r="A3" s="31"/>
      <c r="B3" s="31"/>
      <c r="C3" s="31"/>
      <c r="D3" s="113" t="s">
        <v>36</v>
      </c>
      <c r="E3" s="113"/>
      <c r="F3" s="113"/>
      <c r="G3" s="31"/>
      <c r="H3" s="31"/>
      <c r="I3" s="31"/>
    </row>
    <row r="4" spans="1:9" ht="15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15" x14ac:dyDescent="0.25">
      <c r="A5" s="31"/>
      <c r="B5" s="31"/>
      <c r="C5" s="31"/>
      <c r="D5" s="31"/>
      <c r="E5" s="31"/>
      <c r="F5" s="31"/>
      <c r="G5" s="31"/>
      <c r="H5" s="31"/>
      <c r="I5" s="31"/>
    </row>
    <row r="8" spans="1:9" ht="15" x14ac:dyDescent="0.25">
      <c r="A8" s="114" t="s">
        <v>37</v>
      </c>
      <c r="B8" s="114"/>
      <c r="C8" s="114"/>
      <c r="D8" s="114"/>
      <c r="E8" s="114"/>
      <c r="F8" s="114"/>
      <c r="G8" s="114"/>
      <c r="H8" s="114"/>
      <c r="I8" s="114"/>
    </row>
    <row r="9" spans="1:9" ht="15" x14ac:dyDescent="0.25">
      <c r="A9" s="32" t="s">
        <v>38</v>
      </c>
      <c r="B9" s="115" t="str">
        <f>Match!C5</f>
        <v>Premier Division</v>
      </c>
      <c r="C9" s="115"/>
      <c r="D9" s="31"/>
    </row>
    <row r="10" spans="1:9" ht="15" x14ac:dyDescent="0.25">
      <c r="A10" s="32"/>
      <c r="B10" s="32"/>
      <c r="C10" s="32"/>
      <c r="D10" s="31"/>
    </row>
    <row r="11" spans="1:9" ht="15" x14ac:dyDescent="0.25">
      <c r="A11" s="32" t="s">
        <v>39</v>
      </c>
      <c r="B11" s="101">
        <f>Match!C7</f>
        <v>0</v>
      </c>
      <c r="C11" s="101"/>
      <c r="D11" s="31"/>
      <c r="G11" s="33"/>
    </row>
    <row r="12" spans="1:9" ht="15" x14ac:dyDescent="0.25">
      <c r="A12" s="32" t="s">
        <v>40</v>
      </c>
      <c r="B12" s="101">
        <f>Match!C8</f>
        <v>0</v>
      </c>
      <c r="C12" s="101"/>
      <c r="D12" s="31"/>
      <c r="E12" s="31"/>
      <c r="F12" s="31"/>
      <c r="G12" s="31"/>
      <c r="H12" s="31"/>
      <c r="I12" s="31"/>
    </row>
    <row r="13" spans="1:9" ht="15" x14ac:dyDescent="0.25">
      <c r="A13" s="31"/>
      <c r="B13" s="31"/>
      <c r="C13" s="31"/>
      <c r="D13" s="31"/>
      <c r="E13" s="31"/>
      <c r="F13" s="31"/>
      <c r="G13" s="31"/>
      <c r="H13" s="31"/>
      <c r="I13" s="31"/>
    </row>
    <row r="14" spans="1:9" ht="15" x14ac:dyDescent="0.25">
      <c r="A14" s="32" t="s">
        <v>41</v>
      </c>
      <c r="B14" s="102">
        <f ca="1">IF(Match!C10&lt;&gt;"",Match!C10,TODAY())</f>
        <v>45470</v>
      </c>
      <c r="C14" s="103"/>
      <c r="D14" s="31"/>
      <c r="E14" s="31"/>
      <c r="F14" s="31"/>
      <c r="G14" s="31"/>
      <c r="H14" s="31"/>
      <c r="I14" s="31"/>
    </row>
    <row r="15" spans="1:9" ht="15" x14ac:dyDescent="0.25">
      <c r="A15" s="32"/>
      <c r="B15" s="62"/>
      <c r="C15" s="63"/>
      <c r="D15" s="31"/>
      <c r="E15" s="31"/>
      <c r="F15" s="31"/>
      <c r="G15" s="31"/>
      <c r="H15" s="31"/>
      <c r="I15" s="31"/>
    </row>
    <row r="16" spans="1:9" ht="15" x14ac:dyDescent="0.25">
      <c r="A16" s="34" t="s">
        <v>123</v>
      </c>
      <c r="B16" s="31"/>
      <c r="C16" s="31"/>
      <c r="D16" s="31"/>
      <c r="E16" s="31"/>
      <c r="F16" s="31"/>
      <c r="G16" s="31"/>
      <c r="H16" s="31"/>
      <c r="I16" s="31"/>
    </row>
    <row r="17" spans="1:9" ht="15" x14ac:dyDescent="0.25">
      <c r="A17" s="31" t="s">
        <v>124</v>
      </c>
      <c r="B17" s="102"/>
      <c r="C17" s="106"/>
      <c r="D17" s="31"/>
      <c r="G17" s="31"/>
      <c r="H17" s="31"/>
      <c r="I17" s="31"/>
    </row>
    <row r="18" spans="1:9" ht="15" x14ac:dyDescent="0.25">
      <c r="A18" s="31" t="s">
        <v>125</v>
      </c>
      <c r="B18" s="107"/>
      <c r="C18" s="108"/>
      <c r="D18" s="31"/>
      <c r="E18" s="31"/>
      <c r="F18" s="31"/>
      <c r="G18" s="31"/>
      <c r="H18" s="31"/>
      <c r="I18" s="31"/>
    </row>
    <row r="19" spans="1:9" ht="15" x14ac:dyDescent="0.25">
      <c r="A19" s="31"/>
      <c r="B19" s="31"/>
      <c r="C19" s="31"/>
      <c r="D19" s="31"/>
      <c r="G19" s="31"/>
      <c r="H19" s="31"/>
      <c r="I19" s="31"/>
    </row>
    <row r="20" spans="1:9" ht="15" x14ac:dyDescent="0.25">
      <c r="A20" s="34" t="s">
        <v>42</v>
      </c>
      <c r="B20" s="31"/>
      <c r="C20" s="31"/>
      <c r="D20" s="31"/>
      <c r="E20" s="31"/>
      <c r="F20" s="31"/>
      <c r="G20" s="31"/>
      <c r="H20" s="31"/>
      <c r="I20" s="31"/>
    </row>
    <row r="21" spans="1:9" ht="15" x14ac:dyDescent="0.25">
      <c r="A21" s="31" t="s">
        <v>43</v>
      </c>
      <c r="B21" s="104"/>
      <c r="C21" s="104"/>
    </row>
    <row r="22" spans="1:9" ht="15" x14ac:dyDescent="0.25">
      <c r="A22" s="31"/>
      <c r="B22" s="31"/>
      <c r="C22" s="31"/>
      <c r="D22" s="31"/>
      <c r="E22" s="31"/>
      <c r="I22" s="31"/>
    </row>
    <row r="23" spans="1:9" ht="15" x14ac:dyDescent="0.25">
      <c r="A23" s="34" t="s">
        <v>44</v>
      </c>
      <c r="B23" s="31"/>
      <c r="C23" s="31"/>
      <c r="D23" s="31"/>
      <c r="I23" s="31"/>
    </row>
    <row r="24" spans="1:9" ht="15" x14ac:dyDescent="0.25">
      <c r="A24" s="31" t="s">
        <v>43</v>
      </c>
      <c r="B24" s="104"/>
      <c r="C24" s="104"/>
    </row>
    <row r="25" spans="1:9" ht="15" x14ac:dyDescent="0.25">
      <c r="A25" s="31" t="s">
        <v>45</v>
      </c>
      <c r="B25" s="105"/>
      <c r="C25" s="105"/>
    </row>
    <row r="26" spans="1:9" ht="15" x14ac:dyDescent="0.25">
      <c r="B26" s="31"/>
      <c r="C26" s="31"/>
      <c r="D26" s="31"/>
    </row>
    <row r="27" spans="1:9" ht="15" x14ac:dyDescent="0.25">
      <c r="A27" s="34" t="s">
        <v>46</v>
      </c>
      <c r="B27" s="31"/>
      <c r="C27" s="31"/>
      <c r="D27" s="31"/>
    </row>
    <row r="28" spans="1:9" ht="15" x14ac:dyDescent="0.25">
      <c r="A28" s="31" t="s">
        <v>43</v>
      </c>
      <c r="B28" s="104"/>
      <c r="C28" s="104"/>
    </row>
    <row r="29" spans="1:9" ht="15" x14ac:dyDescent="0.25">
      <c r="A29" s="31"/>
      <c r="B29" s="31"/>
      <c r="C29" s="31"/>
      <c r="D29" s="31"/>
    </row>
    <row r="30" spans="1:9" ht="15" x14ac:dyDescent="0.25">
      <c r="A30" s="34" t="s">
        <v>47</v>
      </c>
      <c r="B30" s="31"/>
      <c r="C30" s="31"/>
      <c r="D30" s="31"/>
      <c r="E30" s="31"/>
      <c r="F30" s="31"/>
      <c r="G30" s="31"/>
      <c r="H30" s="31"/>
      <c r="I30" s="31"/>
    </row>
    <row r="31" spans="1:9" ht="15" x14ac:dyDescent="0.25">
      <c r="A31" s="31" t="s">
        <v>48</v>
      </c>
      <c r="B31" s="104"/>
      <c r="C31" s="104"/>
      <c r="E31" s="31"/>
      <c r="F31" s="31"/>
      <c r="G31" s="31"/>
      <c r="H31" s="31"/>
      <c r="I31" s="31"/>
    </row>
    <row r="32" spans="1:9" ht="15" x14ac:dyDescent="0.25">
      <c r="A32" s="31" t="s">
        <v>49</v>
      </c>
      <c r="B32" s="105"/>
      <c r="C32" s="105"/>
      <c r="E32" s="31"/>
      <c r="F32" s="31"/>
      <c r="G32" s="31"/>
      <c r="H32" s="31"/>
      <c r="I32" s="31"/>
    </row>
    <row r="33" spans="1:13" ht="15" x14ac:dyDescent="0.25">
      <c r="A33" s="31" t="s">
        <v>50</v>
      </c>
      <c r="B33" s="105"/>
      <c r="C33" s="105"/>
      <c r="E33" s="31"/>
      <c r="F33" s="31"/>
      <c r="G33" s="31"/>
      <c r="H33" s="31"/>
      <c r="I33" s="31"/>
    </row>
    <row r="34" spans="1:13" ht="15.75" x14ac:dyDescent="0.25">
      <c r="A34" s="64" t="s">
        <v>126</v>
      </c>
      <c r="B34" s="64"/>
      <c r="C34" s="64"/>
      <c r="E34" s="31"/>
      <c r="F34" s="31"/>
      <c r="G34" s="31"/>
      <c r="H34" s="31"/>
      <c r="I34" s="31"/>
    </row>
    <row r="35" spans="1:13" ht="15.75" x14ac:dyDescent="0.25">
      <c r="A35" s="65" t="s">
        <v>116</v>
      </c>
      <c r="B35" s="104"/>
      <c r="C35" s="110"/>
      <c r="D35" s="32"/>
      <c r="E35" s="31"/>
      <c r="F35" s="31"/>
      <c r="G35" s="31"/>
      <c r="H35" s="31"/>
      <c r="I35" s="31"/>
    </row>
    <row r="36" spans="1:13" ht="15" x14ac:dyDescent="0.25">
      <c r="A36" s="31"/>
      <c r="B36" s="31"/>
      <c r="C36" s="32"/>
      <c r="D36" s="32"/>
      <c r="E36" s="31"/>
      <c r="F36" s="31"/>
      <c r="G36" s="31"/>
      <c r="H36" s="31"/>
      <c r="I36" s="31"/>
    </row>
    <row r="37" spans="1:13" ht="15" x14ac:dyDescent="0.25">
      <c r="A37" s="34" t="s">
        <v>51</v>
      </c>
      <c r="B37" s="31"/>
      <c r="C37" s="31"/>
      <c r="D37" s="31"/>
      <c r="E37" s="31"/>
      <c r="F37" s="31"/>
      <c r="G37" s="31"/>
      <c r="H37" s="31"/>
      <c r="I37" s="31"/>
    </row>
    <row r="38" spans="1:13" ht="15" x14ac:dyDescent="0.25">
      <c r="A38" s="35"/>
      <c r="B38" s="36"/>
      <c r="C38" s="36"/>
      <c r="D38" s="36"/>
      <c r="E38" s="36"/>
      <c r="F38" s="36"/>
      <c r="G38" s="36"/>
      <c r="H38" s="36"/>
      <c r="I38" s="37"/>
    </row>
    <row r="39" spans="1:13" ht="15" x14ac:dyDescent="0.25">
      <c r="A39" s="42"/>
      <c r="B39" s="41"/>
      <c r="C39" s="41"/>
      <c r="D39" s="41"/>
      <c r="E39" s="41"/>
      <c r="F39" s="41"/>
      <c r="G39" s="41"/>
      <c r="H39" s="41"/>
      <c r="I39" s="43"/>
    </row>
    <row r="40" spans="1:13" ht="15" x14ac:dyDescent="0.25">
      <c r="A40" s="42"/>
      <c r="B40" s="41"/>
      <c r="C40" s="41"/>
      <c r="D40" s="41"/>
      <c r="E40" s="41"/>
      <c r="F40" s="41"/>
      <c r="G40" s="41"/>
      <c r="H40" s="41"/>
      <c r="I40" s="43"/>
    </row>
    <row r="41" spans="1:13" ht="15" x14ac:dyDescent="0.25">
      <c r="A41" s="38"/>
      <c r="B41" s="39"/>
      <c r="C41" s="39"/>
      <c r="D41" s="39"/>
      <c r="E41" s="39"/>
      <c r="F41" s="39"/>
      <c r="G41" s="39"/>
      <c r="H41" s="39"/>
      <c r="I41" s="40"/>
      <c r="M41" s="21" t="s">
        <v>52</v>
      </c>
    </row>
    <row r="42" spans="1:13" x14ac:dyDescent="0.2">
      <c r="B42" s="66"/>
      <c r="C42" s="66"/>
    </row>
    <row r="43" spans="1:13" ht="15" x14ac:dyDescent="0.25">
      <c r="A43" s="34" t="s">
        <v>53</v>
      </c>
      <c r="B43" s="109">
        <f>Match!C50</f>
        <v>0</v>
      </c>
      <c r="C43" s="109"/>
      <c r="E43" s="41"/>
      <c r="I43" s="41"/>
    </row>
    <row r="44" spans="1:13" ht="15" x14ac:dyDescent="0.25">
      <c r="A44" s="34" t="s">
        <v>54</v>
      </c>
      <c r="B44" s="100">
        <f ca="1">IF(Match!G51&lt;&gt;"",Match!G51,TODAY())</f>
        <v>45470</v>
      </c>
      <c r="C44" s="100"/>
    </row>
    <row r="45" spans="1:13" ht="15" x14ac:dyDescent="0.25">
      <c r="A45" s="34"/>
      <c r="B45" s="31"/>
      <c r="C45" s="31"/>
      <c r="D45" s="31"/>
      <c r="E45" s="31"/>
      <c r="F45" s="31"/>
      <c r="G45" s="31"/>
      <c r="H45" s="31"/>
      <c r="I45" s="31"/>
    </row>
  </sheetData>
  <mergeCells count="20">
    <mergeCell ref="B1:H1"/>
    <mergeCell ref="D2:F2"/>
    <mergeCell ref="D3:F3"/>
    <mergeCell ref="A8:I8"/>
    <mergeCell ref="B9:C9"/>
    <mergeCell ref="B44:C44"/>
    <mergeCell ref="B11:C11"/>
    <mergeCell ref="B12:C12"/>
    <mergeCell ref="B14:C14"/>
    <mergeCell ref="B21:C21"/>
    <mergeCell ref="B24:C24"/>
    <mergeCell ref="B25:C25"/>
    <mergeCell ref="B28:C28"/>
    <mergeCell ref="B17:C17"/>
    <mergeCell ref="B18:C18"/>
    <mergeCell ref="B31:C31"/>
    <mergeCell ref="B32:C32"/>
    <mergeCell ref="B33:C33"/>
    <mergeCell ref="B43:C43"/>
    <mergeCell ref="B35:C35"/>
  </mergeCells>
  <dataValidations count="10">
    <dataValidation type="list" allowBlank="1" showInputMessage="1" showErrorMessage="1" sqref="B18:C18" xr:uid="{869C3DCE-7814-4D1A-A3E5-C57892D5A279}">
      <formula1>"Telephone, Email, Text, Fax"</formula1>
    </dataValidation>
    <dataValidation type="list" allowBlank="1" showInputMessage="1" showErrorMessage="1" sqref="B21" xr:uid="{072EDB07-9118-4EA1-A8E9-B9542622BC4F}">
      <formula1>"Clean &amp; Tidy, Dirty, Need Attention, Need Decorating"</formula1>
    </dataValidation>
    <dataValidation type="list" allowBlank="1" showInputMessage="1" showErrorMessage="1" sqref="B25" xr:uid="{A347D5C4-DC7B-4F3D-82C9-9D89E9E57D29}">
      <formula1>"Cold, Warm, Hot"</formula1>
    </dataValidation>
    <dataValidation type="list" allowBlank="1" showInputMessage="1" showErrorMessage="1" sqref="B28" xr:uid="{7DD04B93-D6F9-4579-8F2E-C0C9599889C7}">
      <formula1>"Clean &amp; Tidy, Dirty, Missing"</formula1>
    </dataValidation>
    <dataValidation type="list" allowBlank="1" showInputMessage="1" showErrorMessage="1" sqref="C36:D36 B24" xr:uid="{C13F309A-1A1D-4FDD-B406-06858C840C74}">
      <formula1>"Good, Adequate, Poor"</formula1>
    </dataValidation>
    <dataValidation type="list" allowBlank="1" showInputMessage="1" showErrorMessage="1" sqref="D34:D35 B33" xr:uid="{20552130-D89B-4016-953E-1244DCE730E2}">
      <formula1>"Hot Drinks &amp; Food, Hot Drinks Only, Food Only, None"</formula1>
    </dataValidation>
    <dataValidation type="list" allowBlank="1" showInputMessage="1" showErrorMessage="1" sqref="B32" xr:uid="{286F4BE1-476F-4F69-AAC5-F3E10A1F9EFD}">
      <formula1>"Hot Food, Cold Food, None"</formula1>
    </dataValidation>
    <dataValidation type="list" allowBlank="1" showInputMessage="1" showErrorMessage="1" sqref="B31" xr:uid="{B6772463-6EC6-4D72-9783-C49E4F290065}">
      <formula1>"Cold Drink, Hot Drink, Both, None"</formula1>
    </dataValidation>
    <dataValidation type="list" allowBlank="1" showInputMessage="1" showErrorMessage="1" sqref="B10" xr:uid="{9DD1BFE6-FD9D-416B-A257-B0421F76E9CC}">
      <formula1>"League, League Cup"</formula1>
    </dataValidation>
    <dataValidation type="list" allowBlank="1" showInputMessage="1" showErrorMessage="1" sqref="B35:C35" xr:uid="{41F0D003-2A4F-4121-BF58-BE8D67863D87}">
      <formula1>"Excellent, Very Good, Good, Poor"</formula1>
    </dataValidation>
  </dataValidations>
  <pageMargins left="0.7" right="0.7" top="0.75" bottom="0.75" header="0.3" footer="0.3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25CA-83E4-4CFD-8335-2EB601DA6842}">
  <sheetPr>
    <pageSetUpPr fitToPage="1"/>
  </sheetPr>
  <dimension ref="A2:K50"/>
  <sheetViews>
    <sheetView workbookViewId="0">
      <selection activeCell="L25" sqref="L25"/>
    </sheetView>
  </sheetViews>
  <sheetFormatPr defaultRowHeight="12.75" x14ac:dyDescent="0.2"/>
  <cols>
    <col min="2" max="2" width="10.42578125" bestFit="1" customWidth="1"/>
    <col min="4" max="4" width="6.42578125" customWidth="1"/>
    <col min="5" max="5" width="6.28515625" customWidth="1"/>
    <col min="6" max="6" width="8.28515625" customWidth="1"/>
    <col min="8" max="8" width="13.28515625" customWidth="1"/>
    <col min="9" max="9" width="5.28515625" customWidth="1"/>
    <col min="10" max="10" width="8.140625" customWidth="1"/>
  </cols>
  <sheetData>
    <row r="2" spans="2:10" ht="18.75" x14ac:dyDescent="0.3">
      <c r="B2" s="49" t="s">
        <v>67</v>
      </c>
      <c r="C2" s="49"/>
      <c r="D2" s="49"/>
      <c r="E2" s="49"/>
      <c r="F2" s="49"/>
      <c r="G2" s="49"/>
      <c r="H2" s="49"/>
      <c r="I2" s="49"/>
    </row>
    <row r="3" spans="2:10" ht="15.75" x14ac:dyDescent="0.25">
      <c r="B3" s="139" t="s">
        <v>68</v>
      </c>
      <c r="C3" s="139"/>
      <c r="D3" s="139"/>
      <c r="E3" s="139"/>
      <c r="F3" s="139"/>
      <c r="G3" s="139"/>
      <c r="H3" s="139"/>
      <c r="I3" s="50"/>
    </row>
    <row r="4" spans="2:10" ht="13.5" thickBot="1" x14ac:dyDescent="0.25"/>
    <row r="5" spans="2:10" ht="13.5" thickBot="1" x14ac:dyDescent="0.25">
      <c r="C5" s="57" t="s">
        <v>69</v>
      </c>
      <c r="D5" s="124">
        <f>Match!C52</f>
        <v>0</v>
      </c>
      <c r="E5" s="135"/>
      <c r="F5" s="135"/>
      <c r="G5" s="125"/>
    </row>
    <row r="6" spans="2:10" ht="13.5" thickBot="1" x14ac:dyDescent="0.25"/>
    <row r="7" spans="2:10" ht="13.5" thickBot="1" x14ac:dyDescent="0.25">
      <c r="B7" s="124">
        <f>Match!C7</f>
        <v>0</v>
      </c>
      <c r="C7" s="125"/>
      <c r="E7" s="84" t="str">
        <f>IF(Match!H7&lt;&gt;"",Match!H7,"")</f>
        <v/>
      </c>
      <c r="F7" s="51" t="s">
        <v>70</v>
      </c>
      <c r="G7" s="124">
        <f>Match!C8</f>
        <v>0</v>
      </c>
      <c r="H7" s="125"/>
      <c r="J7" s="84" t="str">
        <f>IF(Match!H8&lt;&gt;"",Match!H8,"")</f>
        <v/>
      </c>
    </row>
    <row r="8" spans="2:10" ht="13.5" thickBot="1" x14ac:dyDescent="0.25">
      <c r="B8" s="126" t="s">
        <v>39</v>
      </c>
      <c r="C8" s="140"/>
      <c r="E8" s="52" t="s">
        <v>22</v>
      </c>
      <c r="G8" s="126" t="s">
        <v>40</v>
      </c>
      <c r="H8" s="126"/>
      <c r="J8" s="52" t="s">
        <v>22</v>
      </c>
    </row>
    <row r="9" spans="2:10" ht="13.5" thickBot="1" x14ac:dyDescent="0.25">
      <c r="B9" s="73">
        <f ca="1">IF(Match!C10&lt;&gt;"",Match!C10,TODAY())</f>
        <v>45470</v>
      </c>
      <c r="C9" s="53"/>
      <c r="D9" s="74" t="str">
        <f>IF(Match!C11&lt;&gt;"",Match!C11,"15:00")</f>
        <v>15:00</v>
      </c>
      <c r="E9" s="53"/>
      <c r="F9" s="124" t="str">
        <f>Match!C5</f>
        <v>Premier Division</v>
      </c>
      <c r="G9" s="125"/>
      <c r="H9" s="53"/>
      <c r="I9" s="72">
        <f>Match!B48</f>
        <v>0</v>
      </c>
    </row>
    <row r="10" spans="2:10" x14ac:dyDescent="0.2">
      <c r="B10" s="51" t="s">
        <v>54</v>
      </c>
      <c r="D10" s="51" t="s">
        <v>71</v>
      </c>
      <c r="F10" s="126" t="s">
        <v>72</v>
      </c>
      <c r="G10" s="126"/>
      <c r="I10" s="51" t="s">
        <v>73</v>
      </c>
    </row>
    <row r="12" spans="2:10" ht="15" x14ac:dyDescent="0.25">
      <c r="C12" s="134" t="s">
        <v>101</v>
      </c>
      <c r="D12" s="134"/>
      <c r="E12" s="134"/>
      <c r="F12" s="134"/>
      <c r="G12" s="134"/>
      <c r="H12" s="134"/>
    </row>
    <row r="13" spans="2:10" ht="13.5" thickBot="1" x14ac:dyDescent="0.25"/>
    <row r="14" spans="2:10" ht="13.5" thickBot="1" x14ac:dyDescent="0.25">
      <c r="B14" s="124">
        <f>Match!B42</f>
        <v>0</v>
      </c>
      <c r="C14" s="135"/>
      <c r="D14" s="135"/>
      <c r="E14" s="125"/>
      <c r="G14" s="136"/>
      <c r="H14" s="137"/>
      <c r="I14" s="137"/>
      <c r="J14" s="138"/>
    </row>
    <row r="15" spans="2:10" x14ac:dyDescent="0.2">
      <c r="B15" s="126" t="s">
        <v>74</v>
      </c>
      <c r="C15" s="126"/>
      <c r="D15" s="126"/>
      <c r="E15" s="126"/>
      <c r="G15" s="126" t="s">
        <v>75</v>
      </c>
      <c r="H15" s="126"/>
      <c r="I15" s="126"/>
      <c r="J15" s="126"/>
    </row>
    <row r="17" spans="1:11" ht="15" x14ac:dyDescent="0.25">
      <c r="C17" s="134" t="s">
        <v>76</v>
      </c>
      <c r="D17" s="134"/>
      <c r="E17" s="134"/>
      <c r="F17" s="134"/>
      <c r="G17" s="134"/>
      <c r="H17" s="134"/>
      <c r="I17" s="134"/>
    </row>
    <row r="18" spans="1:11" x14ac:dyDescent="0.2">
      <c r="C18" s="127" t="s">
        <v>77</v>
      </c>
      <c r="D18" s="127"/>
      <c r="E18" s="127"/>
      <c r="F18" s="127"/>
      <c r="G18" s="127"/>
      <c r="H18" s="127"/>
      <c r="I18" s="127"/>
    </row>
    <row r="20" spans="1:11" x14ac:dyDescent="0.2">
      <c r="D20" s="54" t="s">
        <v>78</v>
      </c>
      <c r="F20" s="55" t="s">
        <v>79</v>
      </c>
      <c r="G20" s="54" t="s">
        <v>80</v>
      </c>
      <c r="H20" s="55" t="s">
        <v>81</v>
      </c>
      <c r="I20" s="55" t="s">
        <v>82</v>
      </c>
      <c r="J20" s="55"/>
      <c r="K20" s="55"/>
    </row>
    <row r="21" spans="1:11" x14ac:dyDescent="0.2">
      <c r="A21" s="56" t="s">
        <v>83</v>
      </c>
      <c r="D21" s="54" t="s">
        <v>84</v>
      </c>
      <c r="E21" s="54"/>
      <c r="F21" s="54" t="s">
        <v>85</v>
      </c>
      <c r="G21" s="54" t="s">
        <v>86</v>
      </c>
      <c r="H21" s="54" t="s">
        <v>87</v>
      </c>
      <c r="I21" s="120"/>
      <c r="J21" s="118"/>
    </row>
    <row r="22" spans="1:11" x14ac:dyDescent="0.2">
      <c r="D22" s="56"/>
      <c r="E22" s="56"/>
      <c r="F22" s="56"/>
      <c r="G22" s="56"/>
      <c r="H22" s="56"/>
    </row>
    <row r="23" spans="1:11" x14ac:dyDescent="0.2">
      <c r="A23" s="56" t="s">
        <v>88</v>
      </c>
      <c r="D23" s="54" t="s">
        <v>89</v>
      </c>
      <c r="E23" s="54"/>
      <c r="F23" s="54" t="s">
        <v>90</v>
      </c>
      <c r="G23" s="54" t="s">
        <v>91</v>
      </c>
      <c r="H23" s="54" t="s">
        <v>92</v>
      </c>
      <c r="I23" s="120"/>
      <c r="J23" s="118"/>
    </row>
    <row r="24" spans="1:11" x14ac:dyDescent="0.2">
      <c r="D24" s="56"/>
      <c r="E24" s="56"/>
      <c r="F24" s="56"/>
      <c r="G24" s="56"/>
      <c r="H24" s="56"/>
    </row>
    <row r="25" spans="1:11" x14ac:dyDescent="0.2">
      <c r="A25" s="56" t="s">
        <v>93</v>
      </c>
      <c r="B25" s="56"/>
      <c r="D25" s="54" t="s">
        <v>89</v>
      </c>
      <c r="E25" s="56"/>
      <c r="F25" s="54" t="s">
        <v>90</v>
      </c>
      <c r="G25" s="54" t="s">
        <v>94</v>
      </c>
      <c r="H25" s="54" t="s">
        <v>92</v>
      </c>
      <c r="I25" s="128"/>
      <c r="J25" s="129"/>
    </row>
    <row r="26" spans="1:11" x14ac:dyDescent="0.2">
      <c r="A26" s="56" t="s">
        <v>95</v>
      </c>
      <c r="D26" s="56"/>
      <c r="E26" s="56"/>
      <c r="F26" s="56"/>
      <c r="G26" s="56"/>
      <c r="H26" s="56"/>
      <c r="I26" s="130"/>
      <c r="J26" s="131"/>
    </row>
    <row r="28" spans="1:11" x14ac:dyDescent="0.2">
      <c r="E28" s="56" t="s">
        <v>96</v>
      </c>
      <c r="F28" s="56"/>
      <c r="G28" s="56"/>
    </row>
    <row r="29" spans="1:11" x14ac:dyDescent="0.2">
      <c r="F29" s="75">
        <f>SUM(I21:J26)</f>
        <v>0</v>
      </c>
    </row>
    <row r="30" spans="1:11" x14ac:dyDescent="0.2">
      <c r="F30" s="53"/>
    </row>
    <row r="32" spans="1:11" x14ac:dyDescent="0.2">
      <c r="D32" s="132" t="s">
        <v>97</v>
      </c>
      <c r="E32" s="127"/>
      <c r="F32" s="127"/>
      <c r="G32" s="127"/>
    </row>
    <row r="33" spans="1:11" x14ac:dyDescent="0.2">
      <c r="A33" s="133" t="s">
        <v>98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spans="1:11" x14ac:dyDescent="0.2">
      <c r="B34" s="77"/>
      <c r="C34" s="78"/>
      <c r="D34" s="78"/>
      <c r="E34" s="78"/>
      <c r="F34" s="78"/>
      <c r="G34" s="78"/>
      <c r="H34" s="78"/>
      <c r="I34" s="78"/>
      <c r="J34" s="79"/>
    </row>
    <row r="35" spans="1:11" x14ac:dyDescent="0.2">
      <c r="B35" s="80"/>
      <c r="C35" s="76"/>
      <c r="D35" s="76"/>
      <c r="E35" s="76"/>
      <c r="F35" s="76"/>
      <c r="G35" s="76"/>
      <c r="H35" s="76"/>
      <c r="I35" s="76"/>
      <c r="J35" s="81"/>
    </row>
    <row r="36" spans="1:11" x14ac:dyDescent="0.2">
      <c r="B36" s="80"/>
      <c r="C36" s="76"/>
      <c r="D36" s="76"/>
      <c r="E36" s="76"/>
      <c r="F36" s="76"/>
      <c r="G36" s="76"/>
      <c r="H36" s="76"/>
      <c r="I36" s="76"/>
      <c r="J36" s="81"/>
    </row>
    <row r="37" spans="1:11" x14ac:dyDescent="0.2">
      <c r="B37" s="80"/>
      <c r="C37" s="76"/>
      <c r="D37" s="76"/>
      <c r="E37" s="76"/>
      <c r="F37" s="76"/>
      <c r="G37" s="76"/>
      <c r="H37" s="76"/>
      <c r="I37" s="76"/>
      <c r="J37" s="81"/>
    </row>
    <row r="38" spans="1:11" x14ac:dyDescent="0.2">
      <c r="B38" s="80"/>
      <c r="C38" s="76"/>
      <c r="D38" s="76"/>
      <c r="E38" s="76"/>
      <c r="F38" s="76"/>
      <c r="G38" s="76"/>
      <c r="H38" s="76"/>
      <c r="I38" s="76"/>
      <c r="J38" s="81"/>
    </row>
    <row r="39" spans="1:11" x14ac:dyDescent="0.2">
      <c r="B39" s="80"/>
      <c r="C39" s="76"/>
      <c r="D39" s="76"/>
      <c r="E39" s="76"/>
      <c r="F39" s="76"/>
      <c r="G39" s="76"/>
      <c r="H39" s="76"/>
      <c r="I39" s="76"/>
      <c r="J39" s="81"/>
    </row>
    <row r="40" spans="1:11" x14ac:dyDescent="0.2">
      <c r="B40" s="80"/>
      <c r="C40" s="76"/>
      <c r="D40" s="76"/>
      <c r="E40" s="76"/>
      <c r="F40" s="76"/>
      <c r="G40" s="76"/>
      <c r="H40" s="76"/>
      <c r="I40" s="76"/>
      <c r="J40" s="81"/>
    </row>
    <row r="41" spans="1:11" x14ac:dyDescent="0.2">
      <c r="B41" s="80"/>
      <c r="C41" s="76"/>
      <c r="D41" s="76"/>
      <c r="E41" s="76"/>
      <c r="F41" s="76"/>
      <c r="G41" s="76"/>
      <c r="H41" s="76"/>
      <c r="I41" s="76"/>
      <c r="J41" s="81"/>
    </row>
    <row r="42" spans="1:11" x14ac:dyDescent="0.2">
      <c r="B42" s="80"/>
      <c r="C42" s="76"/>
      <c r="D42" s="76"/>
      <c r="E42" s="76"/>
      <c r="F42" s="76"/>
      <c r="G42" s="76"/>
      <c r="H42" s="76"/>
      <c r="I42" s="76"/>
      <c r="J42" s="81"/>
    </row>
    <row r="43" spans="1:11" x14ac:dyDescent="0.2">
      <c r="B43" s="82"/>
      <c r="C43" s="71"/>
      <c r="D43" s="71"/>
      <c r="E43" s="71"/>
      <c r="F43" s="71"/>
      <c r="G43" s="71"/>
      <c r="H43" s="71"/>
      <c r="I43" s="71"/>
      <c r="J43" s="83"/>
    </row>
    <row r="46" spans="1:11" x14ac:dyDescent="0.2">
      <c r="A46" s="55" t="s">
        <v>99</v>
      </c>
      <c r="B46" s="121">
        <f>Match!C50</f>
        <v>0</v>
      </c>
      <c r="C46" s="122"/>
      <c r="D46" s="122"/>
      <c r="E46" s="122"/>
      <c r="F46" s="123"/>
    </row>
    <row r="48" spans="1:11" x14ac:dyDescent="0.2">
      <c r="A48" s="56" t="s">
        <v>100</v>
      </c>
      <c r="C48" s="120"/>
      <c r="D48" s="117"/>
      <c r="E48" s="117"/>
      <c r="F48" s="118"/>
      <c r="G48" s="54" t="s">
        <v>54</v>
      </c>
      <c r="H48" s="116">
        <f ca="1">IF(Match!G51&lt;&gt;"",Match!G51,TODAY())</f>
        <v>45470</v>
      </c>
      <c r="I48" s="117"/>
      <c r="J48" s="118"/>
    </row>
    <row r="49" spans="1:10" x14ac:dyDescent="0.2">
      <c r="A49" s="119"/>
      <c r="B49" s="119"/>
      <c r="C49" s="119"/>
      <c r="D49" s="119"/>
      <c r="E49" s="119"/>
      <c r="F49" s="119"/>
      <c r="G49" s="119"/>
      <c r="H49" s="119"/>
      <c r="I49" s="119"/>
      <c r="J49" s="119"/>
    </row>
    <row r="50" spans="1:10" x14ac:dyDescent="0.2">
      <c r="A50" s="119"/>
      <c r="B50" s="119"/>
      <c r="C50" s="119"/>
      <c r="D50" s="119"/>
      <c r="E50" s="119"/>
      <c r="F50" s="119"/>
      <c r="G50" s="119"/>
      <c r="H50" s="119"/>
      <c r="I50" s="119"/>
      <c r="J50" s="119"/>
    </row>
  </sheetData>
  <mergeCells count="25">
    <mergeCell ref="B3:H3"/>
    <mergeCell ref="D5:G5"/>
    <mergeCell ref="B7:C7"/>
    <mergeCell ref="G7:H7"/>
    <mergeCell ref="B8:C8"/>
    <mergeCell ref="G8:H8"/>
    <mergeCell ref="I25:J26"/>
    <mergeCell ref="D32:G32"/>
    <mergeCell ref="A33:K33"/>
    <mergeCell ref="C12:H12"/>
    <mergeCell ref="B14:E14"/>
    <mergeCell ref="G14:J14"/>
    <mergeCell ref="B15:E15"/>
    <mergeCell ref="G15:J15"/>
    <mergeCell ref="C17:I17"/>
    <mergeCell ref="F9:G9"/>
    <mergeCell ref="F10:G10"/>
    <mergeCell ref="C18:I18"/>
    <mergeCell ref="I21:J21"/>
    <mergeCell ref="I23:J23"/>
    <mergeCell ref="H48:J48"/>
    <mergeCell ref="A49:J49"/>
    <mergeCell ref="A50:J50"/>
    <mergeCell ref="C48:F48"/>
    <mergeCell ref="B46:F46"/>
  </mergeCells>
  <dataValidations count="2">
    <dataValidation type="whole" allowBlank="1" showInputMessage="1" showErrorMessage="1" error="Enter between 0 and 40" sqref="I21:J21" xr:uid="{EE4ACBC1-AE0B-487B-82B7-F65A29885E2D}">
      <formula1>0</formula1>
      <formula2>40</formula2>
    </dataValidation>
    <dataValidation type="whole" allowBlank="1" showInputMessage="1" showErrorMessage="1" error="Enter between 0 and 30" sqref="I23:J23 I25:J26" xr:uid="{17DE31BB-CDD7-4CF7-9508-BCBFB59630C2}">
      <formula1>0</formula1>
      <formula2>30</formula2>
    </dataValidation>
  </dataValidations>
  <pageMargins left="0.7" right="0.7" top="0.75" bottom="0.75" header="0.3" footer="0.3"/>
  <pageSetup paperSize="9" scale="94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showGridLines="0" workbookViewId="0">
      <selection activeCell="D15" sqref="D15"/>
    </sheetView>
  </sheetViews>
  <sheetFormatPr defaultRowHeight="12.75" x14ac:dyDescent="0.2"/>
  <cols>
    <col min="16" max="16" width="11" bestFit="1" customWidth="1"/>
  </cols>
  <sheetData>
    <row r="1" spans="1:17" x14ac:dyDescent="0.2">
      <c r="A1" t="s">
        <v>128</v>
      </c>
      <c r="F1" t="s">
        <v>31</v>
      </c>
      <c r="H1" t="s">
        <v>109</v>
      </c>
      <c r="P1" t="s">
        <v>112</v>
      </c>
      <c r="Q1" t="s">
        <v>116</v>
      </c>
    </row>
    <row r="2" spans="1:17" x14ac:dyDescent="0.2">
      <c r="A2" t="s">
        <v>16</v>
      </c>
      <c r="F2" t="s">
        <v>32</v>
      </c>
      <c r="H2" s="58" t="s">
        <v>106</v>
      </c>
      <c r="P2" t="s">
        <v>113</v>
      </c>
      <c r="Q2" t="s">
        <v>117</v>
      </c>
    </row>
    <row r="3" spans="1:17" x14ac:dyDescent="0.2">
      <c r="A3" t="s">
        <v>18</v>
      </c>
      <c r="F3" t="s">
        <v>33</v>
      </c>
      <c r="H3" s="58" t="s">
        <v>107</v>
      </c>
      <c r="P3" t="s">
        <v>120</v>
      </c>
      <c r="Q3" t="s">
        <v>78</v>
      </c>
    </row>
    <row r="4" spans="1:17" x14ac:dyDescent="0.2">
      <c r="A4" t="s">
        <v>131</v>
      </c>
      <c r="H4" s="58" t="s">
        <v>108</v>
      </c>
      <c r="P4" t="s">
        <v>114</v>
      </c>
      <c r="Q4" t="s">
        <v>118</v>
      </c>
    </row>
    <row r="5" spans="1:17" x14ac:dyDescent="0.2">
      <c r="A5" t="s">
        <v>30</v>
      </c>
      <c r="P5" t="s">
        <v>115</v>
      </c>
      <c r="Q5" t="s">
        <v>80</v>
      </c>
    </row>
    <row r="6" spans="1:17" x14ac:dyDescent="0.2">
      <c r="A6" t="s">
        <v>132</v>
      </c>
      <c r="Q6" t="s">
        <v>119</v>
      </c>
    </row>
    <row r="7" spans="1:17" x14ac:dyDescent="0.2">
      <c r="A7" s="21" t="s">
        <v>13</v>
      </c>
    </row>
    <row r="8" spans="1:17" x14ac:dyDescent="0.2">
      <c r="A8" s="21" t="s">
        <v>14</v>
      </c>
    </row>
    <row r="9" spans="1:17" x14ac:dyDescent="0.2">
      <c r="A9" t="s">
        <v>127</v>
      </c>
    </row>
    <row r="10" spans="1:17" x14ac:dyDescent="0.2">
      <c r="A10" t="s">
        <v>133</v>
      </c>
    </row>
    <row r="11" spans="1:17" x14ac:dyDescent="0.2">
      <c r="A11" t="s">
        <v>28</v>
      </c>
    </row>
    <row r="12" spans="1:17" x14ac:dyDescent="0.2">
      <c r="A12" t="s">
        <v>19</v>
      </c>
    </row>
    <row r="13" spans="1:17" x14ac:dyDescent="0.2">
      <c r="A13" t="s">
        <v>20</v>
      </c>
    </row>
    <row r="14" spans="1:17" x14ac:dyDescent="0.2">
      <c r="A14" t="s">
        <v>135</v>
      </c>
    </row>
    <row r="15" spans="1:17" x14ac:dyDescent="0.2">
      <c r="A15" t="s">
        <v>134</v>
      </c>
    </row>
    <row r="16" spans="1:17" x14ac:dyDescent="0.2">
      <c r="A16" t="s">
        <v>21</v>
      </c>
    </row>
    <row r="17" spans="1:1" x14ac:dyDescent="0.2">
      <c r="A17" s="21"/>
    </row>
    <row r="18" spans="1:1" x14ac:dyDescent="0.2">
      <c r="A18" s="21"/>
    </row>
  </sheetData>
  <phoneticPr fontId="9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Match</vt:lpstr>
      <vt:lpstr>Away</vt:lpstr>
      <vt:lpstr>Referees Performance</vt:lpstr>
      <vt:lpstr>League Info</vt:lpstr>
      <vt:lpstr>Behaviour</vt:lpstr>
      <vt:lpstr>Competition</vt:lpstr>
      <vt:lpstr>Fee</vt:lpstr>
      <vt:lpstr>Mark</vt:lpstr>
      <vt:lpstr>Pitch</vt:lpstr>
      <vt:lpstr>Away!Print_Area</vt:lpstr>
      <vt:lpstr>Match!Print_Area</vt:lpstr>
      <vt:lpstr>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Nigel Meaney</cp:lastModifiedBy>
  <cp:revision>1</cp:revision>
  <cp:lastPrinted>2023-05-19T08:58:03Z</cp:lastPrinted>
  <dcterms:created xsi:type="dcterms:W3CDTF">2006-04-13T21:46:24Z</dcterms:created>
  <dcterms:modified xsi:type="dcterms:W3CDTF">2024-06-27T10:29:47Z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GCL- Match Report Form - Yate v AXA - 6 May 2006</vt:lpwstr>
  </property>
  <property fmtid="{D5CDD505-2E9C-101B-9397-08002B2CF9AE}" pid="3" name="_AuthorEmail">
    <vt:lpwstr>Simon.Hartley@axa-sunlife.co.uk</vt:lpwstr>
  </property>
  <property fmtid="{D5CDD505-2E9C-101B-9397-08002B2CF9AE}" pid="4" name="_AuthorEmailDisplayName">
    <vt:lpwstr>HARTLEY Simon (AXA-L)</vt:lpwstr>
  </property>
  <property fmtid="{D5CDD505-2E9C-101B-9397-08002B2CF9AE}" pid="5" name="_AdHocReviewCycleID">
    <vt:i4>-724554096</vt:i4>
  </property>
  <property fmtid="{D5CDD505-2E9C-101B-9397-08002B2CF9AE}" pid="6" name="_ReviewingToolsShownOnce">
    <vt:lpwstr/>
  </property>
</Properties>
</file>